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obras2019" sheetId="1" r:id="rId1"/>
  </sheets>
  <definedNames/>
  <calcPr fullCalcOnLoad="1"/>
</workbook>
</file>

<file path=xl/sharedStrings.xml><?xml version="1.0" encoding="utf-8"?>
<sst xmlns="http://schemas.openxmlformats.org/spreadsheetml/2006/main" count="99" uniqueCount="95">
  <si>
    <t>OBRAS POR FONDO EDUCATIVO 2019</t>
  </si>
  <si>
    <t>Expte</t>
  </si>
  <si>
    <t>CANT.</t>
  </si>
  <si>
    <t>ESTAB. N°</t>
  </si>
  <si>
    <t>OBRA</t>
  </si>
  <si>
    <t>MONTO 2019</t>
  </si>
  <si>
    <t>EP 33</t>
  </si>
  <si>
    <t>Instalación gas y cambio de puerta</t>
  </si>
  <si>
    <t>EP08</t>
  </si>
  <si>
    <t>Refacción del patio, locales de servicios (baños y cocinas) y acceso.  Reemplazo de puerta principal y  puerta de acceso al patio.</t>
  </si>
  <si>
    <t>EP22</t>
  </si>
  <si>
    <t>Reparaciones en cubiertas, zinguería y desagües, cielorrasos y revoques</t>
  </si>
  <si>
    <t>ES03</t>
  </si>
  <si>
    <t>Refacción de Cubiertas. Reparación de Revoques,Sanitarios de Planta Baja. Reemplazo de Solado en Cuatro Aulas de Planta Alta. Refacción de Carpinterías. Reparación de Desagüe Pluvial . Pintura del Edificio exterior. En Gimnasio se reacondicionamiento luminaria y  colocación de plataforma de elevación para discapacitados.</t>
  </si>
  <si>
    <t>EP06</t>
  </si>
  <si>
    <t>Refacción Edilicia: Grupo Sanitario, Patio descubierto, aberturas y persianas. Filtraciones</t>
  </si>
  <si>
    <t>EP40</t>
  </si>
  <si>
    <t>Instalación de gas y conexión a red</t>
  </si>
  <si>
    <t>EP68</t>
  </si>
  <si>
    <t>Refacción Edilicia: Filtraciones, sanitarios, cielorrasos.</t>
  </si>
  <si>
    <t>EP03</t>
  </si>
  <si>
    <t>Refacción Edilicia: Aislaciones hidráulicas en techos, rehacer faldón en techo chapa contra frente y adaptar canaleta agregando mas desagües</t>
  </si>
  <si>
    <t>EP35</t>
  </si>
  <si>
    <t>Reparación de las deficiencias edilicias en la estructura, instalaciones y readecuación de sectores de trabajo.</t>
  </si>
  <si>
    <t>JI923</t>
  </si>
  <si>
    <t>Refacción Edilicia (Readecuación desagües pluviales en cubiertas, membranas de techo, instalación de agua en sanitarios, Readecuación desagüe cloacal</t>
  </si>
  <si>
    <t>EP76</t>
  </si>
  <si>
    <t>Reparaciones varias: Filtraciones en techos, cielorraso dañado en circulación. Reja en puerta de acceso</t>
  </si>
  <si>
    <t>44/954</t>
  </si>
  <si>
    <t>Refacción de aberturas, revoques, pinturas, división del S.U.M con el fin de delimitar el sector destinado a biblioteca. Construcción del caño de desagüe de la cocina, sellado de fisuras del zócalo de muros, refacción de la cubierta del comedor.</t>
  </si>
  <si>
    <t>JI904</t>
  </si>
  <si>
    <t>Impermeabilización cubierta y reparaciones de cielorrasos interiores</t>
  </si>
  <si>
    <t>EP47</t>
  </si>
  <si>
    <t>Reconstrucción muro medianero</t>
  </si>
  <si>
    <t>EEE 510 Anexo</t>
  </si>
  <si>
    <t>Refacción – Ampliación Edilicia (Sanitario, SUM–CFL, Aula, Cocina, Instalaciones, Cerco medianero)</t>
  </si>
  <si>
    <t>EP25</t>
  </si>
  <si>
    <t>Readecuación desagües pluviales, membranas de techo, instalación de agua en sanitarios y cocina.</t>
  </si>
  <si>
    <t>JI903</t>
  </si>
  <si>
    <t>Reparación filtraciones e impermeabilización de las losas del S.U.M.</t>
  </si>
  <si>
    <t>EP01</t>
  </si>
  <si>
    <t>Reparación filtraciones de la cubierta.</t>
  </si>
  <si>
    <t>JI929</t>
  </si>
  <si>
    <t>Refacción Edilicia: recambio carpinterías metálicas</t>
  </si>
  <si>
    <t>JI Petete</t>
  </si>
  <si>
    <t>Reparación de sanitarios, mampostería, carpintería metálica.</t>
  </si>
  <si>
    <t>JI Pimpollitos</t>
  </si>
  <si>
    <t>Reparación vereda, cerco olímpico, recambio de aberturas y refacciones varias</t>
  </si>
  <si>
    <t>EP14</t>
  </si>
  <si>
    <t>Refacción Edilicia: construcción vereda, rampa, cubierta, sanitarios, ins. Eléctrica</t>
  </si>
  <si>
    <t>EP63</t>
  </si>
  <si>
    <t>refacción de las cubiertas, vereda y retiro de árboles</t>
  </si>
  <si>
    <t>JI Rayito de Sol</t>
  </si>
  <si>
    <t>Reparación de aberturas, colocación de media sombra</t>
  </si>
  <si>
    <t>EP10</t>
  </si>
  <si>
    <t>Instalación de Gas</t>
  </si>
  <si>
    <t>Demolición Total del Ex Escuela Primaria N° 35</t>
  </si>
  <si>
    <t>EP39</t>
  </si>
  <si>
    <t>Instalación de Calefacción</t>
  </si>
  <si>
    <t>EP74</t>
  </si>
  <si>
    <t>Refacción Baños</t>
  </si>
  <si>
    <t>JI Pacífico</t>
  </si>
  <si>
    <t>Remodelacion Medios de Salida, reparación sanitarios</t>
  </si>
  <si>
    <t>CPF403</t>
  </si>
  <si>
    <t>Refacción Edilicia: reparación de cubierta</t>
  </si>
  <si>
    <t>EP11</t>
  </si>
  <si>
    <t>Refacción edilicia -reparación salida de Emergencia y revoques. Extracción del arbolado interno y mejorado de las superficies de los contrapisos y carpetas. Cambio la carpintería de ingresos a los retretes de los baños y mejora de la instalación de agua de los mingitorios del baño de varones.</t>
  </si>
  <si>
    <t>EST02</t>
  </si>
  <si>
    <t>Refacción edilicia - refacción de baños del 1o y 2o Piso y recambio de la instalación sanitaria Cloacal y de agua</t>
  </si>
  <si>
    <t>EP36</t>
  </si>
  <si>
    <t>Refacción Cubierta y cielorrasos</t>
  </si>
  <si>
    <t>ES12</t>
  </si>
  <si>
    <t>Reparaciones edilicias - impermeablización de cubiertas, reparación de cielorrasos dañados por filtraciones, refacciones en sanitarios.</t>
  </si>
  <si>
    <t>EP70/ES25</t>
  </si>
  <si>
    <t>Ampliación y Refacción Edilicia</t>
  </si>
  <si>
    <t>EP32</t>
  </si>
  <si>
    <t>Refacción edilicia - renovación de los baños de alumnos, agregado de tanque de reserva, incorporación de un baño accesible en sector del comedor. Reparación de tanque de reserva existente, revoques y cielorrasos afectados por la humedad. Se reemplazarán tejas dañadas.</t>
  </si>
  <si>
    <t>Refacción Cubierta, SUM e instalación de cisterna de agua</t>
  </si>
  <si>
    <t>EP04</t>
  </si>
  <si>
    <t>Refacción de cielorrasos dañados por filtraciones, refacción de aberturas, refacciones en sanitarios y pintado de muros y refacciones en patios.</t>
  </si>
  <si>
    <t>ES08</t>
  </si>
  <si>
    <t>Refacción edilicia - refacción de la cubierta de hormigón, refacciones de las aberturas, reposición de vidrios y demolición de la construcción en desuso dentro del predio.</t>
  </si>
  <si>
    <t>JI San Vicente</t>
  </si>
  <si>
    <t>Refacción edilicia – Reparación de aberturas, colocación de puertas antipánico</t>
  </si>
  <si>
    <t>EP55</t>
  </si>
  <si>
    <t>Refacción Edilicia: sanitarios, cielorraso SUM, rampa ingreso, vereda y carpintería</t>
  </si>
  <si>
    <t>EP33</t>
  </si>
  <si>
    <t>Refacción General: Adecuación de Sanitarios, Cubierta y Acceso</t>
  </si>
  <si>
    <t>EP61</t>
  </si>
  <si>
    <t>Refacciones en cubiertas y tanque de reserva</t>
  </si>
  <si>
    <t>EST1</t>
  </si>
  <si>
    <t>Impermeabilización en la cubierta de hormigón y chapa, refacción de los cielorrasos.</t>
  </si>
  <si>
    <t>EP2/ES6/Avanza</t>
  </si>
  <si>
    <t>Refuncionalización y renovación de grupos sanitarios y reparaciones edificios</t>
  </si>
  <si>
    <t>TOTAL: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</si>
</sst>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1">
    <font>
      <sz val="10"/>
      <color rgb="FF00000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8"/>
      <name val="Cambria"/>
      <family val="1"/>
    </font>
    <font>
      <sz val="10"/>
      <color indexed="8"/>
      <name val="Liberation Sans Narrow"/>
      <family val="2"/>
    </font>
    <font>
      <sz val="10"/>
      <name val="Liberation Sans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Liberation Sans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2" fillId="31" borderId="0" applyNumberFormat="0" applyBorder="0" applyAlignment="0" applyProtection="0"/>
    <xf numFmtId="0" fontId="22" fillId="32" borderId="5" applyNumberFormat="0" applyFont="0" applyAlignment="0" applyProtection="0"/>
    <xf numFmtId="9" fontId="22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9" fillId="0" borderId="0" xfId="0" applyFont="1" applyBorder="1" applyAlignment="1">
      <alignment horizontal="center" vertical="center"/>
    </xf>
    <xf numFmtId="0" fontId="19" fillId="33" borderId="10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 wrapText="1"/>
    </xf>
    <xf numFmtId="0" fontId="40" fillId="0" borderId="11" xfId="0" applyFont="1" applyBorder="1" applyAlignment="1">
      <alignment horizontal="center"/>
    </xf>
    <xf numFmtId="0" fontId="40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center"/>
    </xf>
    <xf numFmtId="3" fontId="21" fillId="0" borderId="11" xfId="0" applyNumberFormat="1" applyFont="1" applyBorder="1" applyAlignment="1">
      <alignment horizontal="right" vertical="center"/>
    </xf>
    <xf numFmtId="0" fontId="21" fillId="0" borderId="11" xfId="0" applyFont="1" applyBorder="1" applyAlignment="1">
      <alignment horizontal="left" vertical="center" wrapText="1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right"/>
    </xf>
    <xf numFmtId="3" fontId="39" fillId="0" borderId="0" xfId="0" applyNumberFormat="1" applyFont="1" applyAlignment="1">
      <alignment/>
    </xf>
    <xf numFmtId="0" fontId="39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38100</xdr:colOff>
      <xdr:row>0</xdr:row>
      <xdr:rowOff>0</xdr:rowOff>
    </xdr:from>
    <xdr:to>
      <xdr:col>3</xdr:col>
      <xdr:colOff>161925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0"/>
          <a:ext cx="16859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1"/>
  <sheetViews>
    <sheetView tabSelected="1" zoomScalePageLayoutView="0" workbookViewId="0" topLeftCell="B1">
      <selection activeCell="J9" sqref="J9"/>
    </sheetView>
  </sheetViews>
  <sheetFormatPr defaultColWidth="9.140625" defaultRowHeight="12.75"/>
  <cols>
    <col min="1" max="2" width="9.140625" style="1" customWidth="1"/>
    <col min="3" max="3" width="14.28125" style="1" customWidth="1"/>
    <col min="4" max="4" width="61.421875" style="0" customWidth="1"/>
    <col min="5" max="5" width="11.140625" style="0" customWidth="1"/>
  </cols>
  <sheetData>
    <row r="1" s="1" customFormat="1" ht="9" customHeight="1"/>
    <row r="2" spans="2:5" s="1" customFormat="1" ht="12.75">
      <c r="B2" s="2" t="s">
        <v>0</v>
      </c>
      <c r="C2" s="2"/>
      <c r="D2" s="2"/>
      <c r="E2" s="2"/>
    </row>
    <row r="3" spans="2:5" s="1" customFormat="1" ht="7.5" customHeight="1">
      <c r="B3"/>
      <c r="C3"/>
      <c r="D3"/>
      <c r="E3"/>
    </row>
    <row r="4" spans="1:5" ht="18.75" customHeight="1">
      <c r="A4" s="3" t="s">
        <v>1</v>
      </c>
      <c r="B4" s="3" t="s">
        <v>2</v>
      </c>
      <c r="C4" s="3" t="s">
        <v>3</v>
      </c>
      <c r="D4" s="3" t="s">
        <v>4</v>
      </c>
      <c r="E4" s="4" t="s">
        <v>5</v>
      </c>
    </row>
    <row r="5" spans="1:5" ht="12.75">
      <c r="A5" s="5">
        <v>497</v>
      </c>
      <c r="B5" s="6">
        <v>1</v>
      </c>
      <c r="C5" s="6" t="s">
        <v>6</v>
      </c>
      <c r="D5" s="7" t="s">
        <v>7</v>
      </c>
      <c r="E5" s="8">
        <v>1855110.52</v>
      </c>
    </row>
    <row r="6" spans="1:5" ht="25.5">
      <c r="A6" s="5">
        <v>567</v>
      </c>
      <c r="B6" s="6">
        <v>1</v>
      </c>
      <c r="C6" s="6" t="s">
        <v>8</v>
      </c>
      <c r="D6" s="9" t="s">
        <v>9</v>
      </c>
      <c r="E6" s="8">
        <v>242055.06</v>
      </c>
    </row>
    <row r="7" spans="1:5" ht="12.75">
      <c r="A7" s="5">
        <v>2936</v>
      </c>
      <c r="B7" s="6">
        <v>1</v>
      </c>
      <c r="C7" s="6" t="s">
        <v>10</v>
      </c>
      <c r="D7" s="7" t="s">
        <v>11</v>
      </c>
      <c r="E7" s="8">
        <v>260720</v>
      </c>
    </row>
    <row r="8" spans="1:5" ht="51">
      <c r="A8" s="5">
        <v>2188</v>
      </c>
      <c r="B8" s="6">
        <v>1</v>
      </c>
      <c r="C8" s="6" t="s">
        <v>12</v>
      </c>
      <c r="D8" s="9" t="s">
        <v>13</v>
      </c>
      <c r="E8" s="8">
        <f>7275763.54+1279367.71</f>
        <v>8555131.25</v>
      </c>
    </row>
    <row r="9" spans="1:5" ht="12.75">
      <c r="A9" s="5">
        <v>2592</v>
      </c>
      <c r="B9" s="6">
        <v>1</v>
      </c>
      <c r="C9" s="6" t="s">
        <v>14</v>
      </c>
      <c r="D9" s="9" t="s">
        <v>15</v>
      </c>
      <c r="E9" s="8">
        <f>3032443.02+521104.1</f>
        <v>3553547.12</v>
      </c>
    </row>
    <row r="10" spans="1:5" ht="12.75">
      <c r="A10" s="5">
        <v>3007</v>
      </c>
      <c r="B10" s="6">
        <v>1</v>
      </c>
      <c r="C10" s="6" t="s">
        <v>16</v>
      </c>
      <c r="D10" s="7" t="s">
        <v>17</v>
      </c>
      <c r="E10" s="8">
        <v>914096.95</v>
      </c>
    </row>
    <row r="11" spans="1:5" ht="12.75">
      <c r="A11" s="5">
        <v>3008</v>
      </c>
      <c r="B11" s="6">
        <v>1</v>
      </c>
      <c r="C11" s="6" t="s">
        <v>18</v>
      </c>
      <c r="D11" s="7" t="s">
        <v>19</v>
      </c>
      <c r="E11" s="8">
        <f>1503067.36+113583.22</f>
        <v>1616650.58</v>
      </c>
    </row>
    <row r="12" spans="1:5" ht="25.5">
      <c r="A12" s="5">
        <v>3030</v>
      </c>
      <c r="B12" s="6">
        <v>1</v>
      </c>
      <c r="C12" s="6" t="s">
        <v>20</v>
      </c>
      <c r="D12" s="9" t="s">
        <v>21</v>
      </c>
      <c r="E12" s="8">
        <v>1680840.72</v>
      </c>
    </row>
    <row r="13" spans="1:5" ht="25.5">
      <c r="A13" s="5">
        <v>3746</v>
      </c>
      <c r="B13" s="6">
        <v>1</v>
      </c>
      <c r="C13" s="6" t="s">
        <v>22</v>
      </c>
      <c r="D13" s="9" t="s">
        <v>23</v>
      </c>
      <c r="E13" s="8">
        <f>2366256.89+305217.47</f>
        <v>2671474.3600000003</v>
      </c>
    </row>
    <row r="14" spans="1:5" ht="25.5">
      <c r="A14" s="5">
        <v>3917</v>
      </c>
      <c r="B14" s="6">
        <v>1</v>
      </c>
      <c r="C14" s="6" t="s">
        <v>24</v>
      </c>
      <c r="D14" s="9" t="s">
        <v>25</v>
      </c>
      <c r="E14" s="8">
        <v>874085.71</v>
      </c>
    </row>
    <row r="15" spans="1:5" ht="25.5">
      <c r="A15" s="5">
        <v>4072</v>
      </c>
      <c r="B15" s="6">
        <v>1</v>
      </c>
      <c r="C15" s="6" t="s">
        <v>26</v>
      </c>
      <c r="D15" s="9" t="s">
        <v>27</v>
      </c>
      <c r="E15" s="8">
        <v>640721.98</v>
      </c>
    </row>
    <row r="16" spans="1:5" ht="38.25">
      <c r="A16" s="5">
        <v>4784</v>
      </c>
      <c r="B16" s="6">
        <v>1</v>
      </c>
      <c r="C16" s="6" t="s">
        <v>28</v>
      </c>
      <c r="D16" s="9" t="s">
        <v>29</v>
      </c>
      <c r="E16" s="8">
        <v>907192.77</v>
      </c>
    </row>
    <row r="17" spans="1:5" ht="12.75">
      <c r="A17" s="5">
        <v>5591</v>
      </c>
      <c r="B17" s="6">
        <v>1</v>
      </c>
      <c r="C17" s="6" t="s">
        <v>30</v>
      </c>
      <c r="D17" s="7" t="s">
        <v>31</v>
      </c>
      <c r="E17" s="8">
        <f>12464.52+569981.95</f>
        <v>582446.47</v>
      </c>
    </row>
    <row r="18" spans="1:5" ht="12.75">
      <c r="A18" s="5">
        <v>223</v>
      </c>
      <c r="B18" s="6">
        <v>1</v>
      </c>
      <c r="C18" s="6" t="s">
        <v>32</v>
      </c>
      <c r="D18" s="7" t="s">
        <v>33</v>
      </c>
      <c r="E18" s="8">
        <v>326232.49</v>
      </c>
    </row>
    <row r="19" spans="1:5" ht="25.5">
      <c r="A19" s="5">
        <v>30</v>
      </c>
      <c r="B19" s="6">
        <v>1</v>
      </c>
      <c r="C19" s="6" t="s">
        <v>34</v>
      </c>
      <c r="D19" s="9" t="s">
        <v>35</v>
      </c>
      <c r="E19" s="8">
        <f>5961444.37+661427.97</f>
        <v>6622872.34</v>
      </c>
    </row>
    <row r="20" spans="1:5" ht="25.5">
      <c r="A20" s="5">
        <v>31</v>
      </c>
      <c r="B20" s="6">
        <v>1</v>
      </c>
      <c r="C20" s="6" t="s">
        <v>36</v>
      </c>
      <c r="D20" s="9" t="s">
        <v>37</v>
      </c>
      <c r="E20" s="8">
        <v>4189266.04</v>
      </c>
    </row>
    <row r="21" spans="1:5" ht="12.75">
      <c r="A21" s="5">
        <v>62</v>
      </c>
      <c r="B21" s="6">
        <v>1</v>
      </c>
      <c r="C21" s="6" t="s">
        <v>38</v>
      </c>
      <c r="D21" s="7" t="s">
        <v>39</v>
      </c>
      <c r="E21" s="8">
        <v>915344.25</v>
      </c>
    </row>
    <row r="22" spans="1:5" ht="12.75">
      <c r="A22" s="5">
        <v>64</v>
      </c>
      <c r="B22" s="6">
        <v>1</v>
      </c>
      <c r="C22" s="6" t="s">
        <v>40</v>
      </c>
      <c r="D22" s="7" t="s">
        <v>41</v>
      </c>
      <c r="E22" s="8">
        <v>5186182.67</v>
      </c>
    </row>
    <row r="23" spans="1:5" ht="12.75">
      <c r="A23" s="5">
        <v>67</v>
      </c>
      <c r="B23" s="6">
        <v>1</v>
      </c>
      <c r="C23" s="6" t="s">
        <v>42</v>
      </c>
      <c r="D23" s="9" t="s">
        <v>43</v>
      </c>
      <c r="E23" s="8">
        <v>1120814.32</v>
      </c>
    </row>
    <row r="24" spans="1:5" ht="12.75">
      <c r="A24" s="5">
        <v>125</v>
      </c>
      <c r="B24" s="6">
        <v>1</v>
      </c>
      <c r="C24" s="6" t="s">
        <v>44</v>
      </c>
      <c r="D24" s="7" t="s">
        <v>45</v>
      </c>
      <c r="E24" s="8">
        <f>117450.56+722919.88</f>
        <v>840370.44</v>
      </c>
    </row>
    <row r="25" spans="1:5" ht="12.75">
      <c r="A25" s="5">
        <v>124</v>
      </c>
      <c r="B25" s="6">
        <v>1</v>
      </c>
      <c r="C25" s="6" t="s">
        <v>46</v>
      </c>
      <c r="D25" s="7" t="s">
        <v>47</v>
      </c>
      <c r="E25" s="8">
        <v>2340430.34</v>
      </c>
    </row>
    <row r="26" spans="1:5" ht="12.75">
      <c r="A26" s="5">
        <v>66</v>
      </c>
      <c r="B26" s="6">
        <v>1</v>
      </c>
      <c r="C26" s="6" t="s">
        <v>48</v>
      </c>
      <c r="D26" s="7" t="s">
        <v>49</v>
      </c>
      <c r="E26" s="8">
        <v>4100408.6</v>
      </c>
    </row>
    <row r="27" spans="1:5" ht="12.75">
      <c r="A27" s="5">
        <v>65</v>
      </c>
      <c r="B27" s="6">
        <v>1</v>
      </c>
      <c r="C27" s="6" t="s">
        <v>50</v>
      </c>
      <c r="D27" s="7" t="s">
        <v>51</v>
      </c>
      <c r="E27" s="8">
        <v>1957062.38</v>
      </c>
    </row>
    <row r="28" spans="1:5" ht="12.75">
      <c r="A28" s="5">
        <v>278</v>
      </c>
      <c r="B28" s="6">
        <v>1</v>
      </c>
      <c r="C28" s="6" t="s">
        <v>52</v>
      </c>
      <c r="D28" s="7" t="s">
        <v>53</v>
      </c>
      <c r="E28" s="8">
        <v>671888</v>
      </c>
    </row>
    <row r="29" spans="1:5" ht="12.75">
      <c r="A29" s="5">
        <v>547</v>
      </c>
      <c r="B29" s="6">
        <v>1</v>
      </c>
      <c r="C29" s="6" t="s">
        <v>54</v>
      </c>
      <c r="D29" s="7" t="s">
        <v>55</v>
      </c>
      <c r="E29" s="8">
        <v>977371.19</v>
      </c>
    </row>
    <row r="30" spans="1:5" ht="12.75">
      <c r="A30" s="5">
        <v>546</v>
      </c>
      <c r="B30" s="6">
        <v>1</v>
      </c>
      <c r="C30" s="6" t="s">
        <v>22</v>
      </c>
      <c r="D30" s="7" t="s">
        <v>56</v>
      </c>
      <c r="E30" s="8">
        <v>1295560.04</v>
      </c>
    </row>
    <row r="31" spans="1:5" ht="12.75">
      <c r="A31" s="5">
        <v>552</v>
      </c>
      <c r="B31" s="6">
        <v>1</v>
      </c>
      <c r="C31" s="6" t="s">
        <v>57</v>
      </c>
      <c r="D31" s="7" t="s">
        <v>58</v>
      </c>
      <c r="E31" s="8">
        <v>2818823.65</v>
      </c>
    </row>
    <row r="32" spans="1:5" ht="12.75">
      <c r="A32" s="5">
        <v>676</v>
      </c>
      <c r="B32" s="6">
        <v>1</v>
      </c>
      <c r="C32" s="6" t="s">
        <v>59</v>
      </c>
      <c r="D32" s="7" t="s">
        <v>60</v>
      </c>
      <c r="E32" s="8">
        <v>2658343.92</v>
      </c>
    </row>
    <row r="33" spans="1:5" ht="12.75">
      <c r="A33" s="5">
        <v>1249</v>
      </c>
      <c r="B33" s="6">
        <v>1</v>
      </c>
      <c r="C33" s="6" t="s">
        <v>61</v>
      </c>
      <c r="D33" s="7" t="s">
        <v>62</v>
      </c>
      <c r="E33" s="8">
        <v>1011242.98</v>
      </c>
    </row>
    <row r="34" spans="1:5" ht="12.75">
      <c r="A34" s="5">
        <v>1673</v>
      </c>
      <c r="B34" s="6">
        <v>1</v>
      </c>
      <c r="C34" s="6" t="s">
        <v>63</v>
      </c>
      <c r="D34" s="7" t="s">
        <v>64</v>
      </c>
      <c r="E34" s="8">
        <v>1275347.58</v>
      </c>
    </row>
    <row r="35" spans="1:5" ht="51">
      <c r="A35" s="5">
        <v>2692</v>
      </c>
      <c r="B35" s="6">
        <v>1</v>
      </c>
      <c r="C35" s="6" t="s">
        <v>65</v>
      </c>
      <c r="D35" s="9" t="s">
        <v>66</v>
      </c>
      <c r="E35" s="8">
        <v>274949.91</v>
      </c>
    </row>
    <row r="36" spans="1:5" ht="25.5">
      <c r="A36" s="5">
        <v>3364</v>
      </c>
      <c r="B36" s="6">
        <v>1</v>
      </c>
      <c r="C36" s="6" t="s">
        <v>67</v>
      </c>
      <c r="D36" s="9" t="s">
        <v>68</v>
      </c>
      <c r="E36" s="8">
        <v>669651.12</v>
      </c>
    </row>
    <row r="37" spans="1:5" ht="12.75">
      <c r="A37" s="5">
        <v>3365</v>
      </c>
      <c r="B37" s="6">
        <v>1</v>
      </c>
      <c r="C37" s="6" t="s">
        <v>69</v>
      </c>
      <c r="D37" s="7" t="s">
        <v>70</v>
      </c>
      <c r="E37" s="8">
        <v>1476544.2</v>
      </c>
    </row>
    <row r="38" spans="1:5" ht="25.5">
      <c r="A38" s="5">
        <v>4421</v>
      </c>
      <c r="B38" s="6">
        <v>1</v>
      </c>
      <c r="C38" s="6" t="s">
        <v>71</v>
      </c>
      <c r="D38" s="9" t="s">
        <v>72</v>
      </c>
      <c r="E38" s="8">
        <v>310191</v>
      </c>
    </row>
    <row r="39" spans="1:5" ht="12.75">
      <c r="A39" s="5">
        <v>4424</v>
      </c>
      <c r="B39" s="6">
        <v>2</v>
      </c>
      <c r="C39" s="6" t="s">
        <v>73</v>
      </c>
      <c r="D39" s="9" t="s">
        <v>74</v>
      </c>
      <c r="E39" s="8">
        <v>2145103.27</v>
      </c>
    </row>
    <row r="40" spans="1:5" ht="51">
      <c r="A40" s="5">
        <v>4423</v>
      </c>
      <c r="B40" s="6">
        <v>1</v>
      </c>
      <c r="C40" s="6" t="s">
        <v>75</v>
      </c>
      <c r="D40" s="9" t="s">
        <v>76</v>
      </c>
      <c r="E40" s="8">
        <v>472700</v>
      </c>
    </row>
    <row r="41" spans="1:5" ht="12.75">
      <c r="A41" s="5">
        <v>5082</v>
      </c>
      <c r="B41" s="6">
        <v>1</v>
      </c>
      <c r="C41" s="6" t="s">
        <v>24</v>
      </c>
      <c r="D41" s="9" t="s">
        <v>77</v>
      </c>
      <c r="E41" s="8">
        <v>506633.32</v>
      </c>
    </row>
    <row r="42" spans="1:5" ht="12.75">
      <c r="A42" s="5">
        <v>5081</v>
      </c>
      <c r="B42" s="6">
        <v>1</v>
      </c>
      <c r="C42" s="6" t="s">
        <v>16</v>
      </c>
      <c r="D42" s="9" t="s">
        <v>17</v>
      </c>
      <c r="E42" s="8">
        <v>348251.06</v>
      </c>
    </row>
    <row r="43" spans="1:5" ht="25.5">
      <c r="A43" s="5">
        <v>4711</v>
      </c>
      <c r="B43" s="6">
        <v>1</v>
      </c>
      <c r="C43" s="6" t="s">
        <v>78</v>
      </c>
      <c r="D43" s="9" t="s">
        <v>79</v>
      </c>
      <c r="E43" s="8">
        <v>504579</v>
      </c>
    </row>
    <row r="44" spans="1:5" ht="25.5">
      <c r="A44" s="5">
        <v>4705</v>
      </c>
      <c r="B44" s="6">
        <v>1</v>
      </c>
      <c r="C44" s="6" t="s">
        <v>80</v>
      </c>
      <c r="D44" s="9" t="s">
        <v>81</v>
      </c>
      <c r="E44" s="8">
        <v>1068532</v>
      </c>
    </row>
    <row r="45" spans="1:5" ht="12.75">
      <c r="A45" s="5">
        <v>4704</v>
      </c>
      <c r="B45" s="6">
        <v>1</v>
      </c>
      <c r="C45" s="6" t="s">
        <v>82</v>
      </c>
      <c r="D45" s="7" t="s">
        <v>83</v>
      </c>
      <c r="E45" s="8">
        <v>1774340.74</v>
      </c>
    </row>
    <row r="46" spans="1:5" ht="12.75">
      <c r="A46" s="5">
        <v>4879</v>
      </c>
      <c r="B46" s="6">
        <v>1</v>
      </c>
      <c r="C46" s="6" t="s">
        <v>84</v>
      </c>
      <c r="D46" s="9" t="s">
        <v>85</v>
      </c>
      <c r="E46" s="8">
        <v>1599970</v>
      </c>
    </row>
    <row r="47" spans="1:5" ht="12.75">
      <c r="A47" s="5">
        <v>4892</v>
      </c>
      <c r="B47" s="6">
        <v>1</v>
      </c>
      <c r="C47" s="6" t="s">
        <v>86</v>
      </c>
      <c r="D47" s="9" t="s">
        <v>87</v>
      </c>
      <c r="E47" s="8">
        <v>1145745</v>
      </c>
    </row>
    <row r="48" spans="1:5" ht="12.75">
      <c r="A48" s="5">
        <v>4880</v>
      </c>
      <c r="B48" s="6">
        <v>1</v>
      </c>
      <c r="C48" s="6" t="s">
        <v>88</v>
      </c>
      <c r="D48" s="9" t="s">
        <v>89</v>
      </c>
      <c r="E48" s="8">
        <v>761746</v>
      </c>
    </row>
    <row r="49" spans="1:5" ht="12.75">
      <c r="A49" s="5">
        <v>5019</v>
      </c>
      <c r="B49" s="6">
        <v>1</v>
      </c>
      <c r="C49" s="6" t="s">
        <v>90</v>
      </c>
      <c r="D49" s="9" t="s">
        <v>91</v>
      </c>
      <c r="E49" s="8">
        <v>1199740</v>
      </c>
    </row>
    <row r="50" spans="1:5" ht="12.75">
      <c r="A50" s="5">
        <v>5868</v>
      </c>
      <c r="B50" s="6">
        <v>3</v>
      </c>
      <c r="C50" s="6" t="s">
        <v>92</v>
      </c>
      <c r="D50" s="9" t="s">
        <v>93</v>
      </c>
      <c r="E50" s="8">
        <v>372591.41</v>
      </c>
    </row>
    <row r="51" spans="1:5" s="13" customFormat="1" ht="12.75">
      <c r="A51" s="10"/>
      <c r="B51" s="10">
        <f>SUM(B5:B50)</f>
        <v>49</v>
      </c>
      <c r="C51" s="10"/>
      <c r="D51" s="11" t="s">
        <v>94</v>
      </c>
      <c r="E51" s="12">
        <f>SUM(E5:E50)</f>
        <v>77292902.74999997</v>
      </c>
    </row>
  </sheetData>
  <sheetProtection/>
  <mergeCells count="1">
    <mergeCell ref="B2:E2"/>
  </mergeCells>
  <printOptions/>
  <pageMargins left="0.541666666666667" right="0.499305555555556" top="0.311111111111111" bottom="0.25" header="0.511805555555555" footer="0.51180555555555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16141 - Lourdes Maria Ruiz</dc:creator>
  <cp:keywords/>
  <dc:description/>
  <cp:lastModifiedBy>16141 - Lourdes Maria Ruiz</cp:lastModifiedBy>
  <dcterms:created xsi:type="dcterms:W3CDTF">2022-03-31T14:35:11Z</dcterms:created>
  <dcterms:modified xsi:type="dcterms:W3CDTF">2022-03-31T14:35:37Z</dcterms:modified>
  <cp:category/>
  <cp:version/>
  <cp:contentType/>
  <cp:contentStatus/>
</cp:coreProperties>
</file>